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/>
  <mc:AlternateContent xmlns:mc="http://schemas.openxmlformats.org/markup-compatibility/2006">
    <mc:Choice Requires="x15">
      <x15ac:absPath xmlns:x15ac="http://schemas.microsoft.com/office/spreadsheetml/2010/11/ac" url="/Users/danengledow/Desktop/"/>
    </mc:Choice>
  </mc:AlternateContent>
  <xr:revisionPtr revIDLastSave="0" documentId="13_ncr:1_{37BF9F71-9156-FE48-9B37-E986CB2E65ED}" xr6:coauthVersionLast="46" xr6:coauthVersionMax="46" xr10:uidLastSave="{00000000-0000-0000-0000-000000000000}"/>
  <workbookProtection workbookAlgorithmName="SHA-512" workbookHashValue="wwTLVLsXbMEreN8izc7NVNBouqcxRQ8AFzcmq+oW+G8gns/OvwQrjX4CA40DoLLlIdxs1oU00IWTrsvBlhr/eg==" workbookSaltValue="xz1InUZZud2naZWSuxZXFw==" workbookSpinCount="100000" lockStructure="1"/>
  <bookViews>
    <workbookView xWindow="620" yWindow="700" windowWidth="21420" windowHeight="23520" tabRatio="500" xr2:uid="{00000000-000D-0000-FFFF-FFFF00000000}"/>
  </bookViews>
  <sheets>
    <sheet name="Sheet1" sheetId="1" r:id="rId1"/>
  </sheets>
  <definedNames>
    <definedName name="_xlnm.Print_Area" localSheetId="0">Sheet1!$B$4:$F$31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1" i="1"/>
  <c r="E19" i="1"/>
  <c r="E17" i="1"/>
  <c r="E15" i="1"/>
  <c r="E13" i="1"/>
  <c r="C11" i="1"/>
  <c r="E23" i="1"/>
  <c r="E11" i="1"/>
  <c r="E27" i="1"/>
  <c r="D25" i="1"/>
  <c r="D10" i="1"/>
  <c r="D23" i="1"/>
  <c r="D21" i="1"/>
  <c r="D19" i="1"/>
  <c r="D17" i="1"/>
  <c r="D15" i="1"/>
  <c r="D13" i="1"/>
</calcChain>
</file>

<file path=xl/sharedStrings.xml><?xml version="1.0" encoding="utf-8"?>
<sst xmlns="http://schemas.openxmlformats.org/spreadsheetml/2006/main" count="8" uniqueCount="8">
  <si>
    <t>Amount Due</t>
  </si>
  <si>
    <t>Total Amount Due to IMCA:</t>
  </si>
  <si>
    <t>Check the box next to the division(s) running. Enter total Modified purse if indicated.</t>
  </si>
  <si>
    <t>Track:</t>
  </si>
  <si>
    <t>Race Date:</t>
  </si>
  <si>
    <t>Notes:</t>
  </si>
  <si>
    <t>Click HERE to calculate &amp; pay sanction fees online.</t>
  </si>
  <si>
    <t>2023 IMCA Sanction Fee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</si>
</sst>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;;;"/>
  </numFmts>
  <fonts count="14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Geneva"/>
      <family val="2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164" fontId="0" fillId="0" borderId="0" xfId="0" applyNumberForma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164" fontId="6" fillId="0" borderId="0" xfId="0" applyNumberFormat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0" applyFont="1" applyFill="1" applyBorder="1" applyAlignment="1" applyProtection="1">
      <alignment horizontal="right"/>
      <protection locked="0"/>
    </xf>
    <xf numFmtId="165" fontId="0" fillId="0" borderId="5" xfId="0" applyNumberFormat="1" applyBorder="1" applyProtection="1">
      <protection locked="0"/>
    </xf>
    <xf numFmtId="0" fontId="0" fillId="0" borderId="0" xfId="0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7" fillId="0" borderId="7" xfId="0" applyFont="1" applyBorder="1"/>
    <xf numFmtId="0" fontId="8" fillId="0" borderId="2" xfId="0" applyFont="1" applyBorder="1" applyAlignment="1">
      <alignment vertical="center"/>
    </xf>
    <xf numFmtId="0" fontId="9" fillId="0" borderId="0" xfId="0" applyFont="1" applyBorder="1"/>
    <xf numFmtId="0" fontId="0" fillId="0" borderId="4" xfId="0" applyBorder="1" applyProtection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center"/>
    </xf>
    <xf numFmtId="0" fontId="12" fillId="0" borderId="5" xfId="0" applyFont="1" applyBorder="1" applyProtection="1"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14" fontId="10" fillId="0" borderId="0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2" fillId="0" borderId="0" xfId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F$10" noThreeD="1"/>
</file>

<file path=xl/ctrlProps/ctrlProp2.xml><?xml version="1.0" encoding="utf-8"?>
<formControlPr xmlns="http://schemas.microsoft.com/office/spreadsheetml/2009/9/main" objectType="CheckBox" fmlaLink="$F$15" lockText="1" noThreeD="1"/>
</file>

<file path=xl/ctrlProps/ctrlProp3.xml><?xml version="1.0" encoding="utf-8"?>
<formControlPr xmlns="http://schemas.microsoft.com/office/spreadsheetml/2009/9/main" objectType="CheckBox" fmlaLink="$F$17" lockText="1" noThreeD="1"/>
</file>

<file path=xl/ctrlProps/ctrlProp4.xml><?xml version="1.0" encoding="utf-8"?>
<formControlPr xmlns="http://schemas.microsoft.com/office/spreadsheetml/2009/9/main" objectType="CheckBox" fmlaLink="$F$19" lockText="1" noThreeD="1"/>
</file>

<file path=xl/ctrlProps/ctrlProp5.xml><?xml version="1.0" encoding="utf-8"?>
<formControlPr xmlns="http://schemas.microsoft.com/office/spreadsheetml/2009/9/main" objectType="CheckBox" fmlaLink="$F$21" lockText="1" noThreeD="1"/>
</file>

<file path=xl/ctrlProps/ctrlProp6.xml><?xml version="1.0" encoding="utf-8"?>
<formControlPr xmlns="http://schemas.microsoft.com/office/spreadsheetml/2009/9/main" objectType="CheckBox" fmlaLink="$F$23" lockText="1" noThreeD="1"/>
</file>

<file path=xl/ctrlProps/ctrlProp7.xml><?xml version="1.0" encoding="utf-8"?>
<formControlPr xmlns="http://schemas.microsoft.com/office/spreadsheetml/2009/9/main" objectType="CheckBox" fmlaLink="$F$13" lockText="1" noThreeD="1"/>
</file>

<file path=xl/ctrlProps/ctrlProp8.xml><?xml version="1.0" encoding="utf-8"?>
<formControlPr xmlns="http://schemas.microsoft.com/office/spreadsheetml/2009/9/main" objectType="CheckBox" fmlaLink="$F$2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8</xdr:row>
          <xdr:rowOff>152400</xdr:rowOff>
        </xdr:from>
        <xdr:to>
          <xdr:col>3</xdr:col>
          <xdr:colOff>241300</xdr:colOff>
          <xdr:row>10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 pitchFamily="2"/>
                  <a:ea typeface="Geneva" pitchFamily="2"/>
                </a:rPr>
                <a:t>Modified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152400</xdr:rowOff>
        </xdr:from>
        <xdr:to>
          <xdr:col>3</xdr:col>
          <xdr:colOff>228600</xdr:colOff>
          <xdr:row>15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 pitchFamily="2"/>
                  <a:ea typeface="Geneva" pitchFamily="2"/>
                </a:rPr>
                <a:t>Stock Car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15</xdr:row>
          <xdr:rowOff>152400</xdr:rowOff>
        </xdr:from>
        <xdr:to>
          <xdr:col>3</xdr:col>
          <xdr:colOff>241300</xdr:colOff>
          <xdr:row>17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 pitchFamily="2"/>
                  <a:ea typeface="Geneva" pitchFamily="2"/>
                </a:rPr>
                <a:t>Hobby Stock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17</xdr:row>
          <xdr:rowOff>152400</xdr:rowOff>
        </xdr:from>
        <xdr:to>
          <xdr:col>3</xdr:col>
          <xdr:colOff>241300</xdr:colOff>
          <xdr:row>19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 pitchFamily="2"/>
                  <a:ea typeface="Geneva" pitchFamily="2"/>
                </a:rPr>
                <a:t>Late Model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19</xdr:row>
          <xdr:rowOff>152400</xdr:rowOff>
        </xdr:from>
        <xdr:to>
          <xdr:col>3</xdr:col>
          <xdr:colOff>241300</xdr:colOff>
          <xdr:row>21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 pitchFamily="2"/>
                  <a:ea typeface="Geneva" pitchFamily="2"/>
                </a:rPr>
                <a:t>Sport Compact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21</xdr:row>
          <xdr:rowOff>152400</xdr:rowOff>
        </xdr:from>
        <xdr:to>
          <xdr:col>3</xdr:col>
          <xdr:colOff>254000</xdr:colOff>
          <xdr:row>23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 pitchFamily="2"/>
                  <a:ea typeface="Geneva" pitchFamily="2"/>
                </a:rPr>
                <a:t>Sprint Car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11</xdr:row>
          <xdr:rowOff>152400</xdr:rowOff>
        </xdr:from>
        <xdr:to>
          <xdr:col>3</xdr:col>
          <xdr:colOff>241300</xdr:colOff>
          <xdr:row>13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 pitchFamily="2"/>
                  <a:ea typeface="Geneva" pitchFamily="2"/>
                </a:rPr>
                <a:t>SportMod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50800</xdr:colOff>
      <xdr:row>4</xdr:row>
      <xdr:rowOff>50800</xdr:rowOff>
    </xdr:from>
    <xdr:to>
      <xdr:col>2</xdr:col>
      <xdr:colOff>990600</xdr:colOff>
      <xdr:row>6</xdr:row>
      <xdr:rowOff>177800</xdr:rowOff>
    </xdr:to>
    <xdr:pic>
      <xdr:nvPicPr>
        <xdr:cNvPr id="1037" name="Picture 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100" y="1181100"/>
          <a:ext cx="9398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23</xdr:row>
          <xdr:rowOff>152400</xdr:rowOff>
        </xdr:from>
        <xdr:to>
          <xdr:col>2</xdr:col>
          <xdr:colOff>1778000</xdr:colOff>
          <xdr:row>25</xdr:row>
          <xdr:rowOff>38100</xdr:rowOff>
        </xdr:to>
        <xdr:sp macro="" textlink="">
          <xdr:nvSpPr>
            <xdr:cNvPr id="1032" name="Check Box 8" descr="Mod Lite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Mod Lite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hyperlink" Target="https://www.imca.com/sanctionfees/" TargetMode="Externa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hyperlink" Target="https://www.imca.com/sanctionfees/" TargetMode="External"/><Relationship Id="rId1" Type="http://schemas.openxmlformats.org/officeDocument/2006/relationships/hyperlink" Target="https://www.imca.com/sanctionfees/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2"/>
  <sheetViews>
    <sheetView showGridLines="0" showRowColHeaders="0" tabSelected="1" zoomScale="150" zoomScaleNormal="150" workbookViewId="0">
      <selection activeCell="C2" sqref="C2:E2"/>
    </sheetView>
  </sheetViews>
  <sheetFormatPr baseColWidth="10" defaultRowHeight="16" x14ac:dyDescent="0.2"/>
  <cols>
    <col min="2" max="2" width="2.33203125" customWidth="1"/>
    <col min="3" max="3" width="24.6640625" customWidth="1"/>
    <col min="4" max="4" width="12.5" customWidth="1"/>
    <col min="5" max="5" width="12.6640625" customWidth="1"/>
    <col min="6" max="6" width="2.83203125" customWidth="1"/>
    <col min="7" max="7" width="12.33203125" customWidth="1"/>
    <col min="9" max="9" width="13.5" customWidth="1"/>
  </cols>
  <sheetData>
    <row r="2" spans="2:7" x14ac:dyDescent="0.2">
      <c r="C2" s="35" t="s">
        <v>6</v>
      </c>
      <c r="D2" s="35"/>
      <c r="E2" s="35"/>
    </row>
    <row r="3" spans="2:7" ht="14" customHeight="1" thickBot="1" x14ac:dyDescent="0.25"/>
    <row r="4" spans="2:7" ht="43" customHeight="1" thickTop="1" x14ac:dyDescent="0.2">
      <c r="B4" s="2"/>
      <c r="C4" s="24" t="s">
        <v>7</v>
      </c>
      <c r="D4" s="3"/>
      <c r="E4" s="3"/>
      <c r="F4" s="4"/>
    </row>
    <row r="5" spans="2:7" x14ac:dyDescent="0.2">
      <c r="B5" s="5"/>
      <c r="C5" s="6"/>
      <c r="D5" s="6"/>
      <c r="E5" s="6"/>
      <c r="F5" s="7"/>
    </row>
    <row r="6" spans="2:7" x14ac:dyDescent="0.2">
      <c r="B6" s="5"/>
      <c r="C6" s="21" t="s">
        <v>3</v>
      </c>
      <c r="D6" s="30"/>
      <c r="E6" s="30"/>
      <c r="F6" s="7"/>
    </row>
    <row r="7" spans="2:7" x14ac:dyDescent="0.2">
      <c r="B7" s="5"/>
      <c r="C7" s="22" t="s">
        <v>4</v>
      </c>
      <c r="D7" s="31"/>
      <c r="E7" s="30"/>
      <c r="F7" s="7"/>
    </row>
    <row r="8" spans="2:7" x14ac:dyDescent="0.2">
      <c r="B8" s="5"/>
      <c r="C8" s="20" t="s">
        <v>2</v>
      </c>
      <c r="D8" s="19"/>
      <c r="E8" s="19"/>
      <c r="F8" s="7"/>
    </row>
    <row r="9" spans="2:7" x14ac:dyDescent="0.2">
      <c r="B9" s="5"/>
      <c r="C9" s="6"/>
      <c r="D9" s="6"/>
      <c r="E9" s="8" t="s">
        <v>0</v>
      </c>
      <c r="F9" s="7"/>
    </row>
    <row r="10" spans="2:7" x14ac:dyDescent="0.2">
      <c r="B10" s="5"/>
      <c r="C10" s="6"/>
      <c r="D10" s="6" t="str">
        <f>IF(F10,"Running","Not Running")</f>
        <v>Not Running</v>
      </c>
      <c r="E10" s="6"/>
      <c r="F10" s="18" t="b">
        <v>0</v>
      </c>
    </row>
    <row r="11" spans="2:7" x14ac:dyDescent="0.2">
      <c r="B11" s="5"/>
      <c r="C11" s="9" t="str">
        <f>IF(F10,"Enter Modified Purse Total:","")</f>
        <v/>
      </c>
      <c r="D11" s="17"/>
      <c r="E11" s="10" t="str">
        <f>IF(D11&gt;0,(D11*0.05+75),"0")</f>
        <v>0</v>
      </c>
      <c r="F11" s="18"/>
      <c r="G11" s="1"/>
    </row>
    <row r="12" spans="2:7" x14ac:dyDescent="0.2">
      <c r="B12" s="5"/>
      <c r="C12" s="6"/>
      <c r="D12" s="6"/>
      <c r="E12" s="10"/>
      <c r="F12" s="18"/>
      <c r="G12" s="1"/>
    </row>
    <row r="13" spans="2:7" x14ac:dyDescent="0.2">
      <c r="B13" s="5"/>
      <c r="C13" s="6"/>
      <c r="D13" s="6" t="str">
        <f>IF(F13,"Running","Not Running")</f>
        <v>Not Running</v>
      </c>
      <c r="E13" s="10" t="str">
        <f>IF(F13,"75","0")</f>
        <v>0</v>
      </c>
      <c r="F13" s="18" t="b">
        <v>0</v>
      </c>
      <c r="G13" s="1"/>
    </row>
    <row r="14" spans="2:7" x14ac:dyDescent="0.2">
      <c r="B14" s="5"/>
      <c r="C14" s="6"/>
      <c r="D14" s="6"/>
      <c r="E14" s="10"/>
      <c r="F14" s="18"/>
      <c r="G14" s="1"/>
    </row>
    <row r="15" spans="2:7" x14ac:dyDescent="0.2">
      <c r="B15" s="5"/>
      <c r="C15" s="6"/>
      <c r="D15" s="6" t="str">
        <f>IF(F15,"Running","Not Running")</f>
        <v>Not Running</v>
      </c>
      <c r="E15" s="10" t="str">
        <f>IF(F15,"100","0")</f>
        <v>0</v>
      </c>
      <c r="F15" s="18" t="b">
        <v>0</v>
      </c>
      <c r="G15" s="1"/>
    </row>
    <row r="16" spans="2:7" x14ac:dyDescent="0.2">
      <c r="B16" s="5"/>
      <c r="C16" s="6"/>
      <c r="D16" s="6"/>
      <c r="E16" s="10"/>
      <c r="F16" s="18"/>
      <c r="G16" s="1"/>
    </row>
    <row r="17" spans="2:7" x14ac:dyDescent="0.2">
      <c r="B17" s="5"/>
      <c r="C17" s="6"/>
      <c r="D17" s="6" t="str">
        <f>IF(F17,"Running","Not Running")</f>
        <v>Not Running</v>
      </c>
      <c r="E17" s="10" t="str">
        <f>IF(F17,"75","0")</f>
        <v>0</v>
      </c>
      <c r="F17" s="18" t="b">
        <v>0</v>
      </c>
      <c r="G17" s="1"/>
    </row>
    <row r="18" spans="2:7" x14ac:dyDescent="0.2">
      <c r="B18" s="5"/>
      <c r="C18" s="6"/>
      <c r="D18" s="6"/>
      <c r="E18" s="10"/>
      <c r="F18" s="18"/>
      <c r="G18" s="1"/>
    </row>
    <row r="19" spans="2:7" x14ac:dyDescent="0.2">
      <c r="B19" s="5"/>
      <c r="C19" s="6"/>
      <c r="D19" s="6" t="str">
        <f>IF(F19,"Running","Not Running")</f>
        <v>Not Running</v>
      </c>
      <c r="E19" s="10" t="str">
        <f>IF(F19,"100","0")</f>
        <v>0</v>
      </c>
      <c r="F19" s="18" t="b">
        <v>0</v>
      </c>
      <c r="G19" s="1"/>
    </row>
    <row r="20" spans="2:7" x14ac:dyDescent="0.2">
      <c r="B20" s="5"/>
      <c r="C20" s="6"/>
      <c r="D20" s="6"/>
      <c r="E20" s="10"/>
      <c r="F20" s="18"/>
      <c r="G20" s="1"/>
    </row>
    <row r="21" spans="2:7" x14ac:dyDescent="0.2">
      <c r="B21" s="5"/>
      <c r="C21" s="6"/>
      <c r="D21" s="6" t="str">
        <f>IF(F21,"Running","Not Running")</f>
        <v>Not Running</v>
      </c>
      <c r="E21" s="10" t="str">
        <f>IF(F21,"25","0")</f>
        <v>0</v>
      </c>
      <c r="F21" s="18" t="b">
        <v>0</v>
      </c>
      <c r="G21" s="1"/>
    </row>
    <row r="22" spans="2:7" x14ac:dyDescent="0.2">
      <c r="B22" s="5"/>
      <c r="C22" s="6"/>
      <c r="D22" s="6"/>
      <c r="E22" s="10"/>
      <c r="F22" s="18"/>
      <c r="G22" s="1"/>
    </row>
    <row r="23" spans="2:7" x14ac:dyDescent="0.2">
      <c r="B23" s="5"/>
      <c r="C23" s="6"/>
      <c r="D23" s="6" t="str">
        <f>IF(F23,"Running","Not Running")</f>
        <v>Not Running</v>
      </c>
      <c r="E23" s="10" t="str">
        <f>IF(F23,"100","0")</f>
        <v>0</v>
      </c>
      <c r="F23" s="18" t="b">
        <v>0</v>
      </c>
      <c r="G23" s="1"/>
    </row>
    <row r="24" spans="2:7" x14ac:dyDescent="0.2">
      <c r="B24" s="5"/>
      <c r="C24" s="6"/>
      <c r="D24" s="6"/>
      <c r="E24" s="6"/>
      <c r="F24" s="7"/>
    </row>
    <row r="25" spans="2:7" x14ac:dyDescent="0.2">
      <c r="B25" s="26"/>
      <c r="C25" s="27"/>
      <c r="D25" s="27" t="str">
        <f>IF(F25,"Running","Not Running")</f>
        <v>Not Running</v>
      </c>
      <c r="E25" s="28" t="str">
        <f>IF(F25,"75","0")</f>
        <v>0</v>
      </c>
      <c r="F25" s="29" t="b">
        <v>0</v>
      </c>
    </row>
    <row r="26" spans="2:7" x14ac:dyDescent="0.2">
      <c r="B26" s="5"/>
      <c r="C26" s="6"/>
      <c r="D26" s="6"/>
      <c r="E26" s="6"/>
      <c r="F26" s="7"/>
    </row>
    <row r="27" spans="2:7" ht="21" x14ac:dyDescent="0.25">
      <c r="B27" s="5"/>
      <c r="C27" s="11" t="s">
        <v>1</v>
      </c>
      <c r="D27" s="12"/>
      <c r="E27" s="13">
        <f>E11+E13+E15+E17+E19+E21+E23+E25</f>
        <v>0</v>
      </c>
      <c r="F27" s="7"/>
    </row>
    <row r="28" spans="2:7" ht="7" customHeight="1" x14ac:dyDescent="0.25">
      <c r="B28" s="5"/>
      <c r="C28" s="11"/>
      <c r="D28" s="12"/>
      <c r="E28" s="13"/>
      <c r="F28" s="7"/>
    </row>
    <row r="29" spans="2:7" ht="11" customHeight="1" x14ac:dyDescent="0.25">
      <c r="B29" s="5"/>
      <c r="C29" s="25" t="s">
        <v>5</v>
      </c>
      <c r="D29" s="12"/>
      <c r="E29" s="13"/>
      <c r="F29" s="7"/>
    </row>
    <row r="30" spans="2:7" ht="59" customHeight="1" x14ac:dyDescent="0.2">
      <c r="B30" s="5"/>
      <c r="C30" s="32"/>
      <c r="D30" s="33"/>
      <c r="E30" s="34"/>
      <c r="F30" s="7"/>
    </row>
    <row r="31" spans="2:7" ht="5" customHeight="1" thickBot="1" x14ac:dyDescent="0.25">
      <c r="B31" s="14"/>
      <c r="C31" s="23"/>
      <c r="D31" s="15"/>
      <c r="E31" s="15"/>
      <c r="F31" s="16"/>
    </row>
    <row r="32" spans="2:7" ht="17" thickTop="1" x14ac:dyDescent="0.2"/>
  </sheetData>
  <sheetProtection algorithmName="SHA-512" hashValue="iOHM7TNpQkqC1YsevxCy4nsnADBN0kMtTQ3Cgcm8AzRz6ZA/HnIyoaCDbeB0XESdwrJBhu1clMRwg97wYHtcjg==" saltValue="a3Gn4COUmL1F8WP+lel5CQ==" spinCount="100000" sheet="1" selectLockedCells="1"/>
  <mergeCells count="4">
    <mergeCell ref="D6:E6"/>
    <mergeCell ref="D7:E7"/>
    <mergeCell ref="C30:E30"/>
    <mergeCell ref="C2:E2"/>
  </mergeCells>
  <phoneticPr fontId="1" type="noConversion"/>
  <conditionalFormatting sqref="D11">
    <cfRule type="expression" dxfId="0" priority="1">
      <formula>IF(#REF!=TRUE,TRUE,FALSE)</formula>
    </cfRule>
  </conditionalFormatting>
  <hyperlinks>
    <hyperlink ref="C2" r:id="rId1" display="Click HERE to pay sanction fees online" xr:uid="{00000000-0004-0000-0000-000000000000}"/>
    <hyperlink ref="D2" r:id="rId2" display="https://www.imca.com/sanctionfees/" xr:uid="{00000000-0004-0000-0000-000001000000}"/>
    <hyperlink ref="E2" r:id="rId3" display="https://www.imca.com/sanctionfees/" xr:uid="{00000000-0004-0000-0000-000002000000}"/>
  </hyperlinks>
  <printOptions horizontalCentered="1" verticalCentered="1"/>
  <pageMargins left="0.75" right="0.75" top="1" bottom="1" header="0.5" footer="0.5"/>
  <pageSetup orientation="portrait" horizontalDpi="4294967292" verticalDpi="4294967292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locked="0" defaultSize="0" autoFill="0" autoLine="0" autoPict="0">
                <anchor moveWithCells="1">
                  <from>
                    <xdr:col>2</xdr:col>
                    <xdr:colOff>12700</xdr:colOff>
                    <xdr:row>8</xdr:row>
                    <xdr:rowOff>152400</xdr:rowOff>
                  </from>
                  <to>
                    <xdr:col>3</xdr:col>
                    <xdr:colOff>241300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152400</xdr:rowOff>
                  </from>
                  <to>
                    <xdr:col>3</xdr:col>
                    <xdr:colOff>228600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2</xdr:col>
                    <xdr:colOff>12700</xdr:colOff>
                    <xdr:row>15</xdr:row>
                    <xdr:rowOff>152400</xdr:rowOff>
                  </from>
                  <to>
                    <xdr:col>3</xdr:col>
                    <xdr:colOff>241300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Check Box 4">
              <controlPr defaultSize="0" autoFill="0" autoLine="0" autoPict="0">
                <anchor moveWithCells="1">
                  <from>
                    <xdr:col>2</xdr:col>
                    <xdr:colOff>12700</xdr:colOff>
                    <xdr:row>17</xdr:row>
                    <xdr:rowOff>152400</xdr:rowOff>
                  </from>
                  <to>
                    <xdr:col>3</xdr:col>
                    <xdr:colOff>241300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defaultSize="0" autoFill="0" autoLine="0" autoPict="0">
                <anchor moveWithCells="1">
                  <from>
                    <xdr:col>2</xdr:col>
                    <xdr:colOff>12700</xdr:colOff>
                    <xdr:row>19</xdr:row>
                    <xdr:rowOff>152400</xdr:rowOff>
                  </from>
                  <to>
                    <xdr:col>3</xdr:col>
                    <xdr:colOff>241300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Check Box 6">
              <controlPr defaultSize="0" autoFill="0" autoLine="0" autoPict="0">
                <anchor moveWithCells="1">
                  <from>
                    <xdr:col>2</xdr:col>
                    <xdr:colOff>25400</xdr:colOff>
                    <xdr:row>21</xdr:row>
                    <xdr:rowOff>152400</xdr:rowOff>
                  </from>
                  <to>
                    <xdr:col>3</xdr:col>
                    <xdr:colOff>254000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2" name="Check Box 7">
              <controlPr defaultSize="0" autoFill="0" autoLine="0" autoPict="0">
                <anchor moveWithCells="1">
                  <from>
                    <xdr:col>2</xdr:col>
                    <xdr:colOff>12700</xdr:colOff>
                    <xdr:row>11</xdr:row>
                    <xdr:rowOff>152400</xdr:rowOff>
                  </from>
                  <to>
                    <xdr:col>3</xdr:col>
                    <xdr:colOff>241300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3" name="Check Box 8">
              <controlPr defaultSize="0" autoFill="0" autoLine="0" autoPict="0" altText="Mod Lite">
                <anchor moveWithCells="1">
                  <from>
                    <xdr:col>2</xdr:col>
                    <xdr:colOff>25400</xdr:colOff>
                    <xdr:row>23</xdr:row>
                    <xdr:rowOff>152400</xdr:rowOff>
                  </from>
                  <to>
                    <xdr:col>2</xdr:col>
                    <xdr:colOff>1778000</xdr:colOff>
                    <xdr:row>25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IMCA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Engledow</dc:creator>
  <cp:lastModifiedBy>IMCA Racing</cp:lastModifiedBy>
  <cp:lastPrinted>2018-10-03T17:02:58Z</cp:lastPrinted>
  <dcterms:created xsi:type="dcterms:W3CDTF">2018-01-04T15:12:22Z</dcterms:created>
  <dcterms:modified xsi:type="dcterms:W3CDTF">2023-02-27T21:18:42Z</dcterms:modified>
</cp:coreProperties>
</file>